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ОВОЕ МЕНЮ НА 2024-2025 год МБОУ Добринская СОШ\Меню ХЛ новое меню осень зима 2024\"/>
    </mc:Choice>
  </mc:AlternateContent>
  <bookViews>
    <workbookView xWindow="360" yWindow="15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J196" i="1"/>
  <c r="I196" i="1"/>
  <c r="G196" i="1"/>
  <c r="F196" i="1"/>
  <c r="L196" i="1"/>
  <c r="H196" i="1"/>
</calcChain>
</file>

<file path=xl/sharedStrings.xml><?xml version="1.0" encoding="utf-8"?>
<sst xmlns="http://schemas.openxmlformats.org/spreadsheetml/2006/main" count="281" uniqueCount="90">
  <si>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</si>
  <si>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</si>
  <si>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</si>
  <si>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</si>
  <si>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</si>
  <si>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</si>
  <si>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</si>
  <si>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</si>
  <si>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</si>
  <si>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</si>
  <si>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</si>
  <si>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</si>
  <si>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</si>
  <si>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</si>
  <si>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</si>
  <si>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</si>
  <si>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</si>
  <si>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</si>
  <si>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</si>
  <si>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</si>
  <si>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</si>
  <si>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</si>
  <si>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</si>
  <si>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</si>
  <si>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</si>
  <si>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</si>
  <si>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</si>
  <si>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</si>
  <si>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</si>
  <si>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</si>
  <si>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</si>
  <si>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</si>
  <si>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</si>
  <si>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</si>
  <si>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</si>
  <si>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</si>
  <si>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</si>
  <si>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</si>
  <si>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</si>
  <si>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</si>
  <si>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54-2гн</t>
  </si>
  <si>
    <t>Хлеб пшеничный</t>
  </si>
  <si>
    <t>Пром.</t>
  </si>
  <si>
    <t>Картофельное пюре</t>
  </si>
  <si>
    <t>54-11г</t>
  </si>
  <si>
    <t>Биточек из говядины</t>
  </si>
  <si>
    <t>54-6м</t>
  </si>
  <si>
    <t>Кисель из апельсинов</t>
  </si>
  <si>
    <t>54-20хн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</si>
  <si>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</si>
  <si>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</si>
  <si>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</si>
  <si>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</si>
  <si>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</si>
  <si>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</si>
  <si>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Макароны отварные</t>
  </si>
  <si>
    <t>54,1г</t>
  </si>
  <si>
    <t>Котлета из говядины</t>
  </si>
  <si>
    <t>54-4м</t>
  </si>
  <si>
    <t>Кофейный напиток с молоком</t>
  </si>
  <si>
    <t>54-23гн</t>
  </si>
  <si>
    <t>Рагу из курицы</t>
  </si>
  <si>
    <t>54-22м</t>
  </si>
  <si>
    <t>Чай без сахара</t>
  </si>
  <si>
    <t>54-1гн</t>
  </si>
  <si>
    <t>Плов с курицей</t>
  </si>
  <si>
    <t>54-12м</t>
  </si>
  <si>
    <t>Чай с сахаром</t>
  </si>
  <si>
    <t>Компот из смеси сухофруктов</t>
  </si>
  <si>
    <t>54-1хн</t>
  </si>
  <si>
    <t>Банан</t>
  </si>
  <si>
    <t>Курица тушенная с морковью</t>
  </si>
  <si>
    <t>54-25м</t>
  </si>
  <si>
    <t>54-1г</t>
  </si>
  <si>
    <t>Тефтели из говядины с рисом</t>
  </si>
  <si>
    <t>54-16м</t>
  </si>
  <si>
    <t>Апельсин</t>
  </si>
  <si>
    <t>Знаменщиков А.В</t>
  </si>
  <si>
    <t>Каша перловая рассыпчатая</t>
  </si>
  <si>
    <t>54-5г</t>
  </si>
  <si>
    <t>Хлеб ржаной</t>
  </si>
  <si>
    <t>Соус красный основной</t>
  </si>
  <si>
    <t>54-3соус</t>
  </si>
  <si>
    <t xml:space="preserve">Какао с молоком </t>
  </si>
  <si>
    <t>54-21гн</t>
  </si>
  <si>
    <t>Каша "Дружба"</t>
  </si>
  <si>
    <t>54-16к</t>
  </si>
  <si>
    <t>хлеб ржаной</t>
  </si>
  <si>
    <t>Сок персиковый</t>
  </si>
  <si>
    <t>МАОУ "Добринская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</si>
</sst>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180</v>
      </c>
      <c r="G6" s="40">
        <v>5.3</v>
      </c>
      <c r="H6" s="40">
        <v>6.3</v>
      </c>
      <c r="I6" s="40">
        <v>36.6</v>
      </c>
      <c r="J6" s="40">
        <v>224.5</v>
      </c>
      <c r="K6" s="41" t="s">
        <v>79</v>
      </c>
      <c r="L6" s="40">
        <v>15</v>
      </c>
    </row>
    <row r="7" spans="1:12" ht="15" x14ac:dyDescent="0.25">
      <c r="A7" s="23"/>
      <c r="B7" s="15"/>
      <c r="C7" s="11"/>
      <c r="D7" s="6" t="s">
        <v>21</v>
      </c>
      <c r="E7" s="42" t="s">
        <v>57</v>
      </c>
      <c r="F7" s="43">
        <v>100</v>
      </c>
      <c r="G7" s="43">
        <v>18.2</v>
      </c>
      <c r="H7" s="43">
        <v>17.399999999999999</v>
      </c>
      <c r="I7" s="43">
        <v>16.399999999999999</v>
      </c>
      <c r="J7" s="43">
        <v>295.2</v>
      </c>
      <c r="K7" s="44" t="s">
        <v>58</v>
      </c>
      <c r="L7" s="40">
        <v>49.7</v>
      </c>
    </row>
    <row r="8" spans="1:12" ht="15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40</v>
      </c>
      <c r="L8" s="43">
        <v>1.3260000000000001</v>
      </c>
    </row>
    <row r="9" spans="1:12" ht="15" x14ac:dyDescent="0.25">
      <c r="A9" s="23"/>
      <c r="B9" s="15"/>
      <c r="C9" s="11"/>
      <c r="D9" s="7" t="s">
        <v>23</v>
      </c>
      <c r="E9" s="42" t="s">
        <v>80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42</v>
      </c>
      <c r="L9" s="43">
        <v>3.1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81</v>
      </c>
      <c r="F11" s="43">
        <v>50</v>
      </c>
      <c r="G11" s="43">
        <v>1.6</v>
      </c>
      <c r="H11" s="43">
        <v>1.2</v>
      </c>
      <c r="I11" s="43">
        <v>4.5</v>
      </c>
      <c r="J11" s="43">
        <v>35.299999999999997</v>
      </c>
      <c r="K11" s="44" t="s">
        <v>82</v>
      </c>
      <c r="L11" s="43">
        <v>2.2999999999999998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28.6</v>
      </c>
      <c r="H13" s="19">
        <f t="shared" si="0"/>
        <v>25.5</v>
      </c>
      <c r="I13" s="19">
        <f t="shared" si="0"/>
        <v>80.599999999999994</v>
      </c>
      <c r="J13" s="19">
        <f t="shared" si="0"/>
        <v>667.19999999999993</v>
      </c>
      <c r="K13" s="25"/>
      <c r="L13" s="19">
        <f t="shared" ref="L13" si="1">SUM(L6:L12)</f>
        <v>71.425999999999988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28.6</v>
      </c>
      <c r="H24" s="32">
        <f t="shared" si="4"/>
        <v>25.5</v>
      </c>
      <c r="I24" s="32">
        <f t="shared" si="4"/>
        <v>80.599999999999994</v>
      </c>
      <c r="J24" s="32">
        <f t="shared" si="4"/>
        <v>667.19999999999993</v>
      </c>
      <c r="K24" s="32"/>
      <c r="L24" s="32">
        <f t="shared" ref="L24" si="5">L13+L23</f>
        <v>71.425999999999988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220</v>
      </c>
      <c r="G25" s="40">
        <v>4.5</v>
      </c>
      <c r="H25" s="40">
        <v>7.8</v>
      </c>
      <c r="I25" s="40">
        <v>29.1</v>
      </c>
      <c r="J25" s="40">
        <v>204.4</v>
      </c>
      <c r="K25" s="41" t="s">
        <v>44</v>
      </c>
      <c r="L25" s="40">
        <v>18.96</v>
      </c>
    </row>
    <row r="26" spans="1:12" ht="15" x14ac:dyDescent="0.25">
      <c r="A26" s="14"/>
      <c r="B26" s="15"/>
      <c r="C26" s="11"/>
      <c r="D26" s="51" t="s">
        <v>21</v>
      </c>
      <c r="E26" s="42" t="s">
        <v>45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46</v>
      </c>
      <c r="L26" s="43">
        <v>48.9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48</v>
      </c>
      <c r="L27" s="43">
        <v>14.086</v>
      </c>
    </row>
    <row r="28" spans="1:12" ht="15" x14ac:dyDescent="0.25">
      <c r="A28" s="14"/>
      <c r="B28" s="15"/>
      <c r="C28" s="11"/>
      <c r="D28" s="7" t="s">
        <v>23</v>
      </c>
      <c r="E28" s="42" t="s">
        <v>80</v>
      </c>
      <c r="F28" s="43">
        <v>60</v>
      </c>
      <c r="G28" s="43">
        <v>4</v>
      </c>
      <c r="H28" s="43">
        <v>0.7</v>
      </c>
      <c r="I28" s="43">
        <v>20</v>
      </c>
      <c r="J28" s="43">
        <v>102.5</v>
      </c>
      <c r="K28" s="44" t="s">
        <v>42</v>
      </c>
      <c r="L28" s="43">
        <v>3.72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27.099999999999998</v>
      </c>
      <c r="H32" s="19">
        <f t="shared" ref="H32" si="7">SUM(H25:H31)</f>
        <v>26</v>
      </c>
      <c r="I32" s="19">
        <f t="shared" ref="I32" si="8">SUM(I25:I31)</f>
        <v>79.8</v>
      </c>
      <c r="J32" s="19">
        <f t="shared" ref="J32:L32" si="9">SUM(J25:J31)</f>
        <v>661.9</v>
      </c>
      <c r="K32" s="25"/>
      <c r="L32" s="19">
        <f t="shared" si="9"/>
        <v>85.665999999999997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4">G32+G42</f>
        <v>27.099999999999998</v>
      </c>
      <c r="H43" s="32">
        <f t="shared" ref="H43" si="15">H32+H42</f>
        <v>26</v>
      </c>
      <c r="I43" s="32">
        <f t="shared" ref="I43" si="16">I32+I42</f>
        <v>79.8</v>
      </c>
      <c r="J43" s="32">
        <f t="shared" ref="J43:L43" si="17">J32+J42</f>
        <v>661.9</v>
      </c>
      <c r="K43" s="32"/>
      <c r="L43" s="32">
        <f t="shared" si="17"/>
        <v>85.665999999999997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210</v>
      </c>
      <c r="G44" s="40">
        <v>11.5</v>
      </c>
      <c r="H44" s="40">
        <v>8.9</v>
      </c>
      <c r="I44" s="40">
        <v>50.3</v>
      </c>
      <c r="J44" s="40">
        <v>327.2</v>
      </c>
      <c r="K44" s="41" t="s">
        <v>50</v>
      </c>
      <c r="L44" s="40">
        <v>14.96</v>
      </c>
    </row>
    <row r="45" spans="1:12" ht="15" x14ac:dyDescent="0.25">
      <c r="A45" s="23"/>
      <c r="B45" s="15"/>
      <c r="C45" s="11"/>
      <c r="D45" s="51" t="s">
        <v>21</v>
      </c>
      <c r="E45" s="42" t="s">
        <v>51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52</v>
      </c>
      <c r="L45" s="43">
        <v>28.31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54</v>
      </c>
      <c r="L46" s="43">
        <v>2.4060000000000001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80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42</v>
      </c>
      <c r="L47" s="43">
        <v>1.24</v>
      </c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42</v>
      </c>
      <c r="L48" s="43">
        <v>15.5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31.1</v>
      </c>
      <c r="H51" s="19">
        <f t="shared" ref="H51" si="19">SUM(H44:H50)</f>
        <v>18.600000000000001</v>
      </c>
      <c r="I51" s="19">
        <f t="shared" ref="I51" si="20">SUM(I44:I50)</f>
        <v>92.1</v>
      </c>
      <c r="J51" s="19">
        <f t="shared" ref="J51:L51" si="21">SUM(J44:J50)</f>
        <v>660.5</v>
      </c>
      <c r="K51" s="25"/>
      <c r="L51" s="19">
        <f t="shared" si="21"/>
        <v>62.415999999999997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650</v>
      </c>
      <c r="G62" s="32">
        <f t="shared" ref="G62" si="26">G51+G61</f>
        <v>31.1</v>
      </c>
      <c r="H62" s="32">
        <f t="shared" ref="H62" si="27">H51+H61</f>
        <v>18.600000000000001</v>
      </c>
      <c r="I62" s="32">
        <f t="shared" ref="I62" si="28">I51+I61</f>
        <v>92.1</v>
      </c>
      <c r="J62" s="32">
        <f t="shared" ref="J62:L62" si="29">J51+J61</f>
        <v>660.5</v>
      </c>
      <c r="K62" s="32"/>
      <c r="L62" s="32">
        <f t="shared" si="29"/>
        <v>62.415999999999997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6.4</v>
      </c>
      <c r="H63" s="40">
        <v>5.9</v>
      </c>
      <c r="I63" s="40">
        <v>39.4</v>
      </c>
      <c r="J63" s="40">
        <v>236.2</v>
      </c>
      <c r="K63" s="41" t="s">
        <v>56</v>
      </c>
      <c r="L63" s="40">
        <v>9.58</v>
      </c>
    </row>
    <row r="64" spans="1:12" ht="15" x14ac:dyDescent="0.25">
      <c r="A64" s="23"/>
      <c r="B64" s="15"/>
      <c r="C64" s="11"/>
      <c r="D64" s="51" t="s">
        <v>21</v>
      </c>
      <c r="E64" s="42" t="s">
        <v>57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58</v>
      </c>
      <c r="L64" s="43">
        <v>49.7</v>
      </c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60</v>
      </c>
      <c r="L65" s="43">
        <v>9.98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3" t="s">
        <v>42</v>
      </c>
      <c r="L66" s="44">
        <v>1.24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26.399999999999995</v>
      </c>
      <c r="I70" s="19">
        <f t="shared" ref="I70" si="32">SUM(I63:I69)</f>
        <v>76.8</v>
      </c>
      <c r="J70" s="19">
        <f t="shared" ref="J70:L70" si="33">SUM(J63:J69)</f>
        <v>664.3</v>
      </c>
      <c r="K70" s="25"/>
      <c r="L70" s="19">
        <f t="shared" si="33"/>
        <v>70.5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30</v>
      </c>
      <c r="H81" s="32">
        <f t="shared" ref="H81" si="39">H70+H80</f>
        <v>26.399999999999995</v>
      </c>
      <c r="I81" s="32">
        <f t="shared" ref="I81" si="40">I70+I80</f>
        <v>76.8</v>
      </c>
      <c r="J81" s="32">
        <f t="shared" ref="J81:L81" si="41">J70+J80</f>
        <v>664.3</v>
      </c>
      <c r="K81" s="32"/>
      <c r="L81" s="32">
        <f t="shared" si="41"/>
        <v>70.5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62</v>
      </c>
      <c r="L82" s="40">
        <v>48.8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64</v>
      </c>
      <c r="L84" s="43">
        <v>0.78</v>
      </c>
    </row>
    <row r="85" spans="1:12" ht="15" x14ac:dyDescent="0.25">
      <c r="A85" s="23"/>
      <c r="B85" s="15"/>
      <c r="C85" s="11"/>
      <c r="D85" s="7" t="s">
        <v>23</v>
      </c>
      <c r="E85" s="42" t="s">
        <v>80</v>
      </c>
      <c r="F85" s="43">
        <v>70</v>
      </c>
      <c r="G85" s="43">
        <v>4.5999999999999996</v>
      </c>
      <c r="H85" s="43">
        <v>0.8</v>
      </c>
      <c r="I85" s="43">
        <v>23.4</v>
      </c>
      <c r="J85" s="43">
        <v>119.6</v>
      </c>
      <c r="K85" s="44" t="s">
        <v>42</v>
      </c>
      <c r="L85" s="43">
        <v>4.34</v>
      </c>
    </row>
    <row r="86" spans="1:12" ht="15" x14ac:dyDescent="0.2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42</v>
      </c>
      <c r="L86" s="43">
        <v>15.5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35.6</v>
      </c>
      <c r="H89" s="19">
        <f t="shared" ref="H89" si="43">SUM(H82:H88)</f>
        <v>11.200000000000001</v>
      </c>
      <c r="I89" s="19">
        <f t="shared" ref="I89" si="44">SUM(I82:I88)</f>
        <v>69</v>
      </c>
      <c r="J89" s="19">
        <f t="shared" ref="J89:L89" si="45">SUM(J82:J88)</f>
        <v>519.79999999999995</v>
      </c>
      <c r="K89" s="25"/>
      <c r="L89" s="19">
        <f t="shared" si="45"/>
        <v>69.42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650</v>
      </c>
      <c r="G100" s="32">
        <f t="shared" ref="G100" si="50">G89+G99</f>
        <v>35.6</v>
      </c>
      <c r="H100" s="32">
        <f t="shared" ref="H100" si="51">H89+H99</f>
        <v>11.200000000000001</v>
      </c>
      <c r="I100" s="32">
        <f t="shared" ref="I100" si="52">I89+I99</f>
        <v>69</v>
      </c>
      <c r="J100" s="32">
        <f t="shared" ref="J100:L100" si="53">J89+J99</f>
        <v>519.79999999999995</v>
      </c>
      <c r="K100" s="32"/>
      <c r="L100" s="32">
        <f t="shared" si="53"/>
        <v>69.42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230</v>
      </c>
      <c r="G101" s="40">
        <v>31.3</v>
      </c>
      <c r="H101" s="40">
        <v>9.3000000000000007</v>
      </c>
      <c r="I101" s="40">
        <v>38.200000000000003</v>
      </c>
      <c r="J101" s="40">
        <v>361.8</v>
      </c>
      <c r="K101" s="41" t="s">
        <v>66</v>
      </c>
      <c r="L101" s="40">
        <v>50.2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84</v>
      </c>
      <c r="L103" s="43">
        <v>7.23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5.3</v>
      </c>
      <c r="H104" s="43">
        <v>0.6</v>
      </c>
      <c r="I104" s="43">
        <v>34.4</v>
      </c>
      <c r="J104" s="43">
        <v>164.1</v>
      </c>
      <c r="K104" s="44" t="s">
        <v>42</v>
      </c>
      <c r="L104" s="43">
        <v>4.34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41.3</v>
      </c>
      <c r="H108" s="19">
        <f t="shared" si="54"/>
        <v>13.4</v>
      </c>
      <c r="I108" s="19">
        <f t="shared" si="54"/>
        <v>85.1</v>
      </c>
      <c r="J108" s="19">
        <f t="shared" si="54"/>
        <v>626.30000000000007</v>
      </c>
      <c r="K108" s="25"/>
      <c r="L108" s="19">
        <f t="shared" ref="L108" si="55">SUM(L101:L107)</f>
        <v>61.77000000000001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41.3</v>
      </c>
      <c r="H119" s="32">
        <f t="shared" ref="H119" si="59">H108+H118</f>
        <v>13.4</v>
      </c>
      <c r="I119" s="32">
        <f t="shared" ref="I119" si="60">I108+I118</f>
        <v>85.1</v>
      </c>
      <c r="J119" s="32">
        <f t="shared" ref="J119:L119" si="61">J108+J118</f>
        <v>626.30000000000007</v>
      </c>
      <c r="K119" s="32"/>
      <c r="L119" s="32">
        <f t="shared" si="61"/>
        <v>61.77000000000001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7.1</v>
      </c>
      <c r="H120" s="40">
        <v>6.6</v>
      </c>
      <c r="I120" s="40">
        <v>43.7</v>
      </c>
      <c r="J120" s="40">
        <v>262.39999999999998</v>
      </c>
      <c r="K120" s="41" t="s">
        <v>73</v>
      </c>
      <c r="L120" s="40">
        <v>11.34</v>
      </c>
    </row>
    <row r="121" spans="1:12" ht="15" x14ac:dyDescent="0.25">
      <c r="A121" s="14"/>
      <c r="B121" s="15"/>
      <c r="C121" s="11"/>
      <c r="D121" s="51" t="s">
        <v>21</v>
      </c>
      <c r="E121" s="42" t="s">
        <v>45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46</v>
      </c>
      <c r="L121" s="43">
        <v>43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40</v>
      </c>
      <c r="L122" s="43">
        <v>1.3260000000000001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42</v>
      </c>
      <c r="L123" s="43">
        <v>1.74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</v>
      </c>
      <c r="H127" s="19">
        <f t="shared" si="62"/>
        <v>20.7</v>
      </c>
      <c r="I127" s="19">
        <f t="shared" si="62"/>
        <v>78</v>
      </c>
      <c r="J127" s="19">
        <f t="shared" si="62"/>
        <v>595.69999999999993</v>
      </c>
      <c r="K127" s="25"/>
      <c r="L127" s="19">
        <f t="shared" ref="L127" si="63">SUM(L120:L126)</f>
        <v>57.406000000000006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24.2</v>
      </c>
      <c r="H138" s="32">
        <f t="shared" ref="H138" si="67">H127+H137</f>
        <v>20.7</v>
      </c>
      <c r="I138" s="32">
        <f t="shared" ref="I138" si="68">I127+I137</f>
        <v>78</v>
      </c>
      <c r="J138" s="32">
        <f t="shared" ref="J138:L138" si="69">J127+J137</f>
        <v>595.69999999999993</v>
      </c>
      <c r="K138" s="32"/>
      <c r="L138" s="32">
        <f t="shared" si="69"/>
        <v>57.406000000000006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250</v>
      </c>
      <c r="G139" s="40">
        <v>6.2</v>
      </c>
      <c r="H139" s="40">
        <v>7.4</v>
      </c>
      <c r="I139" s="40">
        <v>30</v>
      </c>
      <c r="J139" s="40">
        <v>211.2</v>
      </c>
      <c r="K139" s="41" t="s">
        <v>86</v>
      </c>
      <c r="L139" s="40">
        <v>33.700000000000003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69</v>
      </c>
      <c r="L141" s="43">
        <v>5.95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42</v>
      </c>
      <c r="L142" s="43">
        <v>3.1</v>
      </c>
    </row>
    <row r="143" spans="1:12" ht="15" x14ac:dyDescent="0.2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42</v>
      </c>
      <c r="L143" s="43">
        <v>15.5</v>
      </c>
    </row>
    <row r="144" spans="1:12" ht="15" x14ac:dyDescent="0.25">
      <c r="A144" s="23"/>
      <c r="B144" s="15"/>
      <c r="C144" s="11"/>
      <c r="D144" s="6" t="s">
        <v>23</v>
      </c>
      <c r="E144" s="42" t="s">
        <v>87</v>
      </c>
      <c r="F144" s="43">
        <v>50</v>
      </c>
      <c r="G144" s="43">
        <v>3.3</v>
      </c>
      <c r="H144" s="43">
        <v>0.6</v>
      </c>
      <c r="I144" s="43">
        <v>16.7</v>
      </c>
      <c r="J144" s="43">
        <v>85.4</v>
      </c>
      <c r="K144" s="44" t="s">
        <v>42</v>
      </c>
      <c r="L144" s="43">
        <v>3.1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15.3</v>
      </c>
      <c r="H146" s="19">
        <f t="shared" si="70"/>
        <v>8.9</v>
      </c>
      <c r="I146" s="19">
        <f t="shared" si="70"/>
        <v>112.10000000000001</v>
      </c>
      <c r="J146" s="19">
        <f t="shared" si="70"/>
        <v>589.29999999999995</v>
      </c>
      <c r="K146" s="25"/>
      <c r="L146" s="19">
        <f t="shared" ref="L146" si="71">SUM(L139:L145)</f>
        <v>61.350000000000009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650</v>
      </c>
      <c r="G157" s="32">
        <f t="shared" ref="G157" si="74">G146+G156</f>
        <v>15.3</v>
      </c>
      <c r="H157" s="32">
        <f t="shared" ref="H157" si="75">H146+H156</f>
        <v>8.9</v>
      </c>
      <c r="I157" s="32">
        <f t="shared" ref="I157" si="76">I146+I156</f>
        <v>112.10000000000001</v>
      </c>
      <c r="J157" s="32">
        <f t="shared" ref="J157:L157" si="77">J146+J156</f>
        <v>589.29999999999995</v>
      </c>
      <c r="K157" s="32"/>
      <c r="L157" s="32">
        <f t="shared" si="77"/>
        <v>61.350000000000009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220</v>
      </c>
      <c r="G158" s="40">
        <v>4.5</v>
      </c>
      <c r="H158" s="40">
        <v>7.8</v>
      </c>
      <c r="I158" s="40">
        <v>29.1</v>
      </c>
      <c r="J158" s="40">
        <v>204.4</v>
      </c>
      <c r="K158" s="41" t="s">
        <v>44</v>
      </c>
      <c r="L158" s="40">
        <v>22.2</v>
      </c>
    </row>
    <row r="159" spans="1:12" ht="15" x14ac:dyDescent="0.25">
      <c r="A159" s="23"/>
      <c r="B159" s="15"/>
      <c r="C159" s="11"/>
      <c r="D159" s="51" t="s">
        <v>21</v>
      </c>
      <c r="E159" s="42" t="s">
        <v>71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72</v>
      </c>
      <c r="L159" s="43">
        <v>33.700000000000003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48</v>
      </c>
      <c r="L160" s="43">
        <v>14.086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1.86</v>
      </c>
    </row>
    <row r="162" spans="1:12" ht="15" x14ac:dyDescent="0.2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42</v>
      </c>
      <c r="L162" s="43">
        <v>16.5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22.2</v>
      </c>
      <c r="H165" s="19">
        <f t="shared" si="78"/>
        <v>14.099999999999998</v>
      </c>
      <c r="I165" s="19">
        <f t="shared" si="78"/>
        <v>70.699999999999989</v>
      </c>
      <c r="J165" s="19">
        <f t="shared" si="78"/>
        <v>498.70000000000005</v>
      </c>
      <c r="K165" s="25"/>
      <c r="L165" s="19">
        <f t="shared" ref="L165" si="79">SUM(L158:L164)</f>
        <v>88.346000000000004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22.2</v>
      </c>
      <c r="H176" s="32">
        <f t="shared" ref="H176" si="83">H165+H175</f>
        <v>14.099999999999998</v>
      </c>
      <c r="I176" s="32">
        <f t="shared" ref="I176" si="84">I165+I175</f>
        <v>70.699999999999989</v>
      </c>
      <c r="J176" s="32">
        <f t="shared" ref="J176:L176" si="85">J165+J175</f>
        <v>498.70000000000005</v>
      </c>
      <c r="K176" s="32"/>
      <c r="L176" s="32">
        <f t="shared" si="85"/>
        <v>88.346000000000004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55</v>
      </c>
      <c r="F177" s="43">
        <v>180</v>
      </c>
      <c r="G177" s="43">
        <v>6.4</v>
      </c>
      <c r="H177" s="43">
        <v>5.9</v>
      </c>
      <c r="I177" s="43">
        <v>39.4</v>
      </c>
      <c r="J177" s="43">
        <v>236.2</v>
      </c>
      <c r="K177" s="44" t="s">
        <v>73</v>
      </c>
      <c r="L177" s="43">
        <v>10.199999999999999</v>
      </c>
    </row>
    <row r="178" spans="1:12" ht="15" x14ac:dyDescent="0.25">
      <c r="A178" s="23"/>
      <c r="B178" s="15"/>
      <c r="C178" s="11"/>
      <c r="D178" s="51" t="s">
        <v>21</v>
      </c>
      <c r="E178" s="42" t="s">
        <v>74</v>
      </c>
      <c r="F178" s="43">
        <v>90</v>
      </c>
      <c r="G178" s="43">
        <v>13</v>
      </c>
      <c r="H178" s="43">
        <v>13.2</v>
      </c>
      <c r="I178" s="43">
        <v>7.3</v>
      </c>
      <c r="J178" s="43">
        <v>199.7</v>
      </c>
      <c r="K178" s="44" t="s">
        <v>75</v>
      </c>
      <c r="L178" s="43">
        <v>33.771999999999998</v>
      </c>
    </row>
    <row r="179" spans="1:12" ht="15" x14ac:dyDescent="0.25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0.6</v>
      </c>
      <c r="H179" s="43">
        <v>0</v>
      </c>
      <c r="I179" s="43">
        <v>33</v>
      </c>
      <c r="J179" s="43">
        <v>134.4</v>
      </c>
      <c r="K179" s="44" t="s">
        <v>42</v>
      </c>
      <c r="L179" s="43">
        <v>26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44</v>
      </c>
      <c r="G180" s="43">
        <v>3.3</v>
      </c>
      <c r="H180" s="43">
        <v>0.4</v>
      </c>
      <c r="I180" s="43">
        <v>21.6</v>
      </c>
      <c r="J180" s="43">
        <v>103.1</v>
      </c>
      <c r="K180" s="44" t="s">
        <v>42</v>
      </c>
      <c r="L180" s="43">
        <v>2.7280000000000002</v>
      </c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514</v>
      </c>
      <c r="G184" s="19">
        <f t="shared" ref="G184:J184" si="86">SUM(G177:G183)</f>
        <v>23.3</v>
      </c>
      <c r="H184" s="19">
        <f t="shared" si="86"/>
        <v>19.5</v>
      </c>
      <c r="I184" s="19">
        <f t="shared" si="86"/>
        <v>101.29999999999998</v>
      </c>
      <c r="J184" s="19">
        <f t="shared" si="86"/>
        <v>673.4</v>
      </c>
      <c r="K184" s="25"/>
      <c r="L184" s="19">
        <f t="shared" ref="L184" si="87">SUM(L177:L183)</f>
        <v>72.699999999999989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514</v>
      </c>
      <c r="G195" s="32">
        <f t="shared" ref="G195" si="90">G184+G194</f>
        <v>23.3</v>
      </c>
      <c r="H195" s="32">
        <f t="shared" ref="H195" si="91">H184+H194</f>
        <v>19.5</v>
      </c>
      <c r="I195" s="32">
        <f t="shared" ref="I195" si="92">I184+I194</f>
        <v>101.29999999999998</v>
      </c>
      <c r="J195" s="32">
        <f t="shared" ref="J195:L195" si="93">J184+J194</f>
        <v>673.4</v>
      </c>
      <c r="K195" s="32"/>
      <c r="L195" s="32">
        <f t="shared" si="93"/>
        <v>72.699999999999989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27.869999999999997</v>
      </c>
      <c r="H196" s="34">
        <f t="shared" si="94"/>
        <v>18.43</v>
      </c>
      <c r="I196" s="34">
        <f t="shared" si="94"/>
        <v>84.55</v>
      </c>
      <c r="J196" s="34">
        <f t="shared" si="94"/>
        <v>615.70999999999992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70.099999999999994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ISM</cp:lastModifiedBy>
  <dcterms:created xsi:type="dcterms:W3CDTF">2022-05-16T14:23:56Z</dcterms:created>
  <dcterms:modified xsi:type="dcterms:W3CDTF">2025-01-14T05:07:29Z</dcterms:modified>
</cp:coreProperties>
</file>